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02\общая\2023 год\вакансии\август\"/>
    </mc:Choice>
  </mc:AlternateContent>
  <xr:revisionPtr revIDLastSave="0" documentId="13_ncr:1_{282F7152-7124-4829-B484-6B109297267D}" xr6:coauthVersionLast="43" xr6:coauthVersionMax="43" xr10:uidLastSave="{00000000-0000-0000-0000-000000000000}"/>
  <bookViews>
    <workbookView xWindow="-120" yWindow="-120" windowWidth="20730" windowHeight="11760" tabRatio="500" activeTab="1" xr2:uid="{00000000-000D-0000-FFFF-FFFF00000000}"/>
  </bookViews>
  <sheets>
    <sheet name="НП до года" sheetId="3" r:id="rId1"/>
    <sheet name="НП свыше года" sheetId="4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" i="3" l="1"/>
  <c r="AA6" i="3"/>
  <c r="AA5" i="3"/>
  <c r="AA2" i="3"/>
  <c r="Q3" i="4"/>
  <c r="Q4" i="4"/>
  <c r="Q7" i="4"/>
  <c r="Q5" i="4"/>
  <c r="Q8" i="4"/>
  <c r="Q6" i="4"/>
  <c r="Q9" i="4"/>
  <c r="Q10" i="4"/>
  <c r="Q12" i="4"/>
  <c r="Q11" i="4"/>
  <c r="Q2" i="4"/>
  <c r="AA3" i="3" l="1"/>
</calcChain>
</file>

<file path=xl/sharedStrings.xml><?xml version="1.0" encoding="utf-8"?>
<sst xmlns="http://schemas.openxmlformats.org/spreadsheetml/2006/main" count="104" uniqueCount="36">
  <si>
    <t>Выкрут, см</t>
  </si>
  <si>
    <t>Баллы</t>
  </si>
  <si>
    <t>Отжимания</t>
  </si>
  <si>
    <t>Наклон, см</t>
  </si>
  <si>
    <t>Пресс</t>
  </si>
  <si>
    <t>Скольжение, м</t>
  </si>
  <si>
    <t>Звезда на груди</t>
  </si>
  <si>
    <t>Звезда на спине</t>
  </si>
  <si>
    <t>25м кроль</t>
  </si>
  <si>
    <t>25м спина</t>
  </si>
  <si>
    <t>Итого Баллы</t>
  </si>
  <si>
    <t>15 м ноги кроль</t>
  </si>
  <si>
    <t>Челночный бег</t>
  </si>
  <si>
    <t>Бросок мяча</t>
  </si>
  <si>
    <t>Смирнов Арсений</t>
  </si>
  <si>
    <t xml:space="preserve">+ </t>
  </si>
  <si>
    <t>+</t>
  </si>
  <si>
    <t>-</t>
  </si>
  <si>
    <t>Крюков Роман</t>
  </si>
  <si>
    <t>Девятериков Арсений</t>
  </si>
  <si>
    <t>Смирнов Степан</t>
  </si>
  <si>
    <t>Зайцев Артем</t>
  </si>
  <si>
    <t>Макаренко Тимофей</t>
  </si>
  <si>
    <t>Проплывание 100 м к/пл</t>
  </si>
  <si>
    <t>проплывание 100 м любым стилем</t>
  </si>
  <si>
    <t>Куликова Соня</t>
  </si>
  <si>
    <t>Макшанчиков Влад</t>
  </si>
  <si>
    <t xml:space="preserve">Аверьянова Виктория </t>
  </si>
  <si>
    <t xml:space="preserve">Бекарюков Алексей </t>
  </si>
  <si>
    <t xml:space="preserve">Багрова Алисия </t>
  </si>
  <si>
    <t xml:space="preserve">Комогорцева Варвара </t>
  </si>
  <si>
    <t xml:space="preserve">Мусатов Давид </t>
  </si>
  <si>
    <t xml:space="preserve">Петровский Лука </t>
  </si>
  <si>
    <t xml:space="preserve">Серова Дарья </t>
  </si>
  <si>
    <t xml:space="preserve">Зубов Макар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</si>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</sst>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charset val="204"/>
    </font>
    <font>
      <sz val="14"/>
      <color rgb="FF000000"/>
      <name val="Time Roman"/>
    </font>
    <font>
      <sz val="14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4"/>
      <name val="Time Roman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Time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Alignment="1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4" borderId="0" xfId="0" applyFill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0" xfId="0" applyFont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49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"/>
  <sheetViews>
    <sheetView topLeftCell="C1" zoomScaleNormal="100" workbookViewId="0">
      <selection activeCell="F12" sqref="F12"/>
    </sheetView>
  </sheetViews>
  <sheetFormatPr defaultRowHeight="18"/>
  <cols>
    <col min="1" max="1" width="4.85546875" style="7" customWidth="1"/>
    <col min="2" max="2" width="29.7109375" style="3" customWidth="1"/>
    <col min="3" max="3" width="10.140625" style="5" customWidth="1"/>
    <col min="4" max="6" width="7" style="6" customWidth="1"/>
    <col min="7" max="8" width="7" style="22" customWidth="1"/>
    <col min="9" max="9" width="7" style="1" customWidth="1"/>
    <col min="10" max="10" width="7" style="22" customWidth="1"/>
    <col min="11" max="11" width="7" style="1" customWidth="1"/>
    <col min="12" max="12" width="7" style="22" customWidth="1"/>
    <col min="13" max="13" width="7" style="1" customWidth="1"/>
    <col min="14" max="14" width="7" style="22" customWidth="1"/>
    <col min="15" max="15" width="7" style="21" customWidth="1"/>
    <col min="16" max="16" width="7" style="1" customWidth="1"/>
    <col min="17" max="17" width="7" style="20" customWidth="1"/>
    <col min="18" max="18" width="7" style="1" customWidth="1"/>
    <col min="19" max="26" width="7" style="2" customWidth="1"/>
    <col min="27" max="27" width="9.5703125" style="1" customWidth="1"/>
    <col min="28" max="1024" width="8.7109375" customWidth="1"/>
  </cols>
  <sheetData>
    <row r="1" spans="1:27" s="4" customFormat="1" ht="90.75">
      <c r="A1" s="40"/>
      <c r="B1" s="25"/>
      <c r="C1" s="25" t="s">
        <v>12</v>
      </c>
      <c r="D1" s="27" t="s">
        <v>1</v>
      </c>
      <c r="E1" s="41" t="s">
        <v>13</v>
      </c>
      <c r="F1" s="27" t="s">
        <v>1</v>
      </c>
      <c r="G1" s="41" t="s">
        <v>0</v>
      </c>
      <c r="H1" s="27" t="s">
        <v>1</v>
      </c>
      <c r="I1" s="41" t="s">
        <v>2</v>
      </c>
      <c r="J1" s="27" t="s">
        <v>1</v>
      </c>
      <c r="K1" s="41" t="s">
        <v>3</v>
      </c>
      <c r="L1" s="27" t="s">
        <v>1</v>
      </c>
      <c r="M1" s="41" t="s">
        <v>4</v>
      </c>
      <c r="N1" s="27" t="s">
        <v>1</v>
      </c>
      <c r="O1" s="41" t="s">
        <v>5</v>
      </c>
      <c r="P1" s="27" t="s">
        <v>1</v>
      </c>
      <c r="Q1" s="29" t="s">
        <v>6</v>
      </c>
      <c r="R1" s="27" t="s">
        <v>1</v>
      </c>
      <c r="S1" s="29" t="s">
        <v>7</v>
      </c>
      <c r="T1" s="27" t="s">
        <v>1</v>
      </c>
      <c r="U1" s="29" t="s">
        <v>11</v>
      </c>
      <c r="V1" s="27" t="s">
        <v>1</v>
      </c>
      <c r="W1" s="29" t="s">
        <v>8</v>
      </c>
      <c r="X1" s="27" t="s">
        <v>1</v>
      </c>
      <c r="Y1" s="42" t="s">
        <v>9</v>
      </c>
      <c r="Z1" s="43" t="s">
        <v>1</v>
      </c>
      <c r="AA1" s="44" t="s">
        <v>10</v>
      </c>
    </row>
    <row r="2" spans="1:27" ht="18.75">
      <c r="A2" s="45"/>
      <c r="B2" s="13" t="s">
        <v>18</v>
      </c>
      <c r="C2" s="14">
        <v>9.26</v>
      </c>
      <c r="D2" s="15">
        <v>1</v>
      </c>
      <c r="E2" s="16">
        <v>5.2</v>
      </c>
      <c r="F2" s="15">
        <v>1</v>
      </c>
      <c r="G2" s="16">
        <v>35</v>
      </c>
      <c r="H2" s="15">
        <v>1</v>
      </c>
      <c r="I2" s="16">
        <v>26</v>
      </c>
      <c r="J2" s="15">
        <v>1</v>
      </c>
      <c r="K2" s="16">
        <v>14</v>
      </c>
      <c r="L2" s="15">
        <v>1</v>
      </c>
      <c r="M2" s="16">
        <v>20</v>
      </c>
      <c r="N2" s="15">
        <v>3</v>
      </c>
      <c r="O2" s="17" t="s">
        <v>35</v>
      </c>
      <c r="P2" s="15">
        <v>4</v>
      </c>
      <c r="Q2" s="17" t="s">
        <v>16</v>
      </c>
      <c r="R2" s="15">
        <v>2</v>
      </c>
      <c r="S2" s="17" t="s">
        <v>16</v>
      </c>
      <c r="T2" s="15">
        <v>2</v>
      </c>
      <c r="U2" s="17" t="s">
        <v>16</v>
      </c>
      <c r="V2" s="15">
        <v>1</v>
      </c>
      <c r="W2" s="17" t="s">
        <v>16</v>
      </c>
      <c r="X2" s="15">
        <v>4</v>
      </c>
      <c r="Y2" s="18" t="s">
        <v>16</v>
      </c>
      <c r="Z2" s="23">
        <v>3</v>
      </c>
      <c r="AA2" s="46">
        <f>D2+F2+H2+J2+L2+N2+P2+R2+T2+V2+X2+Z2</f>
        <v>24</v>
      </c>
    </row>
    <row r="3" spans="1:27" ht="18.75">
      <c r="A3" s="45"/>
      <c r="B3" s="47" t="s">
        <v>19</v>
      </c>
      <c r="C3" s="14">
        <v>9.6</v>
      </c>
      <c r="D3" s="15">
        <v>1</v>
      </c>
      <c r="E3" s="16">
        <v>4.5999999999999996</v>
      </c>
      <c r="F3" s="15">
        <v>1</v>
      </c>
      <c r="G3" s="16">
        <v>28</v>
      </c>
      <c r="H3" s="15">
        <v>1</v>
      </c>
      <c r="I3" s="16">
        <v>33</v>
      </c>
      <c r="J3" s="15">
        <v>1</v>
      </c>
      <c r="K3" s="16">
        <v>10</v>
      </c>
      <c r="L3" s="15">
        <v>1</v>
      </c>
      <c r="M3" s="16">
        <v>22</v>
      </c>
      <c r="N3" s="15">
        <v>3</v>
      </c>
      <c r="O3" s="16">
        <v>4.5</v>
      </c>
      <c r="P3" s="15">
        <v>3</v>
      </c>
      <c r="Q3" s="17" t="s">
        <v>16</v>
      </c>
      <c r="R3" s="15">
        <v>2</v>
      </c>
      <c r="S3" s="17" t="s">
        <v>16</v>
      </c>
      <c r="T3" s="15">
        <v>2</v>
      </c>
      <c r="U3" s="17" t="s">
        <v>16</v>
      </c>
      <c r="V3" s="15">
        <v>1</v>
      </c>
      <c r="W3" s="17" t="s">
        <v>16</v>
      </c>
      <c r="X3" s="15">
        <v>3</v>
      </c>
      <c r="Y3" s="48" t="s">
        <v>16</v>
      </c>
      <c r="Z3" s="49">
        <v>3</v>
      </c>
      <c r="AA3" s="46">
        <f>D3+F3+H3+J3+L3+N3+P3+R3+T3+V3+X3+Z3</f>
        <v>22</v>
      </c>
    </row>
    <row r="4" spans="1:27" ht="18.75">
      <c r="A4" s="45"/>
      <c r="B4" s="50" t="s">
        <v>21</v>
      </c>
      <c r="C4" s="14">
        <v>8.58</v>
      </c>
      <c r="D4" s="15">
        <v>1</v>
      </c>
      <c r="E4" s="16">
        <v>4.8</v>
      </c>
      <c r="F4" s="15">
        <v>1</v>
      </c>
      <c r="G4" s="16">
        <v>25</v>
      </c>
      <c r="H4" s="15">
        <v>1</v>
      </c>
      <c r="I4" s="16">
        <v>40</v>
      </c>
      <c r="J4" s="15">
        <v>1</v>
      </c>
      <c r="K4" s="16">
        <v>15</v>
      </c>
      <c r="L4" s="15">
        <v>1</v>
      </c>
      <c r="M4" s="16">
        <v>21</v>
      </c>
      <c r="N4" s="15">
        <v>3</v>
      </c>
      <c r="O4" s="16">
        <v>5</v>
      </c>
      <c r="P4" s="15">
        <v>4</v>
      </c>
      <c r="Q4" s="17" t="s">
        <v>16</v>
      </c>
      <c r="R4" s="15">
        <v>2</v>
      </c>
      <c r="S4" s="17" t="s">
        <v>17</v>
      </c>
      <c r="T4" s="51">
        <v>0</v>
      </c>
      <c r="U4" s="17" t="s">
        <v>16</v>
      </c>
      <c r="V4" s="51">
        <v>1</v>
      </c>
      <c r="W4" s="17" t="s">
        <v>16</v>
      </c>
      <c r="X4" s="51">
        <v>3</v>
      </c>
      <c r="Y4" s="48" t="s">
        <v>16</v>
      </c>
      <c r="Z4" s="52">
        <v>3</v>
      </c>
      <c r="AA4" s="46">
        <f>D4+F4+H4+J4+L4+N4+P4+R4+T4+V4+X4+Z4</f>
        <v>21</v>
      </c>
    </row>
    <row r="5" spans="1:27" ht="18.75">
      <c r="A5" s="45"/>
      <c r="B5" s="50" t="s">
        <v>20</v>
      </c>
      <c r="C5" s="14">
        <v>10.25</v>
      </c>
      <c r="D5" s="15">
        <v>0</v>
      </c>
      <c r="E5" s="16">
        <v>4</v>
      </c>
      <c r="F5" s="15">
        <v>1</v>
      </c>
      <c r="G5" s="16">
        <v>31</v>
      </c>
      <c r="H5" s="15">
        <v>1</v>
      </c>
      <c r="I5" s="16">
        <v>19</v>
      </c>
      <c r="J5" s="15">
        <v>1</v>
      </c>
      <c r="K5" s="16">
        <v>2</v>
      </c>
      <c r="L5" s="15">
        <v>1</v>
      </c>
      <c r="M5" s="16">
        <v>16</v>
      </c>
      <c r="N5" s="15">
        <v>2</v>
      </c>
      <c r="O5" s="16">
        <v>2.5</v>
      </c>
      <c r="P5" s="15">
        <v>1</v>
      </c>
      <c r="Q5" s="17" t="s">
        <v>16</v>
      </c>
      <c r="R5" s="15">
        <v>2</v>
      </c>
      <c r="S5" s="17" t="s">
        <v>16</v>
      </c>
      <c r="T5" s="15">
        <v>2</v>
      </c>
      <c r="U5" s="17" t="s">
        <v>16</v>
      </c>
      <c r="V5" s="15">
        <v>1</v>
      </c>
      <c r="W5" s="17" t="s">
        <v>16</v>
      </c>
      <c r="X5" s="15">
        <v>3</v>
      </c>
      <c r="Y5" s="48" t="s">
        <v>16</v>
      </c>
      <c r="Z5" s="49">
        <v>3</v>
      </c>
      <c r="AA5" s="46">
        <f>D5+F5+H5+J5+L5+N5+P5+R5+T5+V5+X5+Z5</f>
        <v>18</v>
      </c>
    </row>
    <row r="6" spans="1:27" s="19" customFormat="1" ht="18.75">
      <c r="A6" s="53"/>
      <c r="B6" s="47" t="s">
        <v>14</v>
      </c>
      <c r="C6" s="14">
        <v>10.4</v>
      </c>
      <c r="D6" s="15">
        <v>0</v>
      </c>
      <c r="E6" s="16">
        <v>4.5999999999999996</v>
      </c>
      <c r="F6" s="15">
        <v>1</v>
      </c>
      <c r="G6" s="16">
        <v>74</v>
      </c>
      <c r="H6" s="15">
        <v>0</v>
      </c>
      <c r="I6" s="16">
        <v>10</v>
      </c>
      <c r="J6" s="15">
        <v>1</v>
      </c>
      <c r="K6" s="16">
        <v>13</v>
      </c>
      <c r="L6" s="15">
        <v>1</v>
      </c>
      <c r="M6" s="16">
        <v>14</v>
      </c>
      <c r="N6" s="15">
        <v>1</v>
      </c>
      <c r="O6" s="16">
        <v>4</v>
      </c>
      <c r="P6" s="15">
        <v>3</v>
      </c>
      <c r="Q6" s="17" t="s">
        <v>15</v>
      </c>
      <c r="R6" s="15">
        <v>2</v>
      </c>
      <c r="S6" s="17" t="s">
        <v>16</v>
      </c>
      <c r="T6" s="15">
        <v>2</v>
      </c>
      <c r="U6" s="17" t="s">
        <v>16</v>
      </c>
      <c r="V6" s="15">
        <v>1</v>
      </c>
      <c r="W6" s="17" t="s">
        <v>16</v>
      </c>
      <c r="X6" s="15">
        <v>2</v>
      </c>
      <c r="Y6" s="48" t="s">
        <v>16</v>
      </c>
      <c r="Z6" s="49">
        <v>3</v>
      </c>
      <c r="AA6" s="46">
        <f>D6+F6+H6+J6+L6+N6+P6+R6+T6+V6+X6+Z6</f>
        <v>17</v>
      </c>
    </row>
  </sheetData>
  <sortState ref="B2:AA6">
    <sortCondition descending="1" ref="AA6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8F50-F9AA-4EFF-B708-11363C39F3DB}">
  <sheetPr>
    <pageSetUpPr fitToPage="1"/>
  </sheetPr>
  <dimension ref="A1:Q12"/>
  <sheetViews>
    <sheetView tabSelected="1" topLeftCell="B1" workbookViewId="0">
      <selection activeCell="B4" sqref="B4"/>
    </sheetView>
  </sheetViews>
  <sheetFormatPr defaultRowHeight="15"/>
  <cols>
    <col min="2" max="2" width="48.5703125" customWidth="1"/>
    <col min="3" max="3" width="9.140625" style="8"/>
    <col min="4" max="4" width="9.140625" style="10"/>
    <col min="5" max="5" width="9.140625" style="8"/>
    <col min="6" max="6" width="9.140625" style="10"/>
    <col min="7" max="7" width="9.140625" style="8"/>
    <col min="8" max="8" width="9.140625" style="10"/>
    <col min="9" max="9" width="9.140625" style="8"/>
    <col min="10" max="10" width="9.140625" style="10"/>
    <col min="11" max="11" width="9.140625" style="8"/>
    <col min="12" max="12" width="9.140625" style="10"/>
    <col min="13" max="13" width="9.140625" style="7"/>
    <col min="14" max="14" width="9.140625" style="10"/>
    <col min="15" max="15" width="9.140625" style="7"/>
    <col min="16" max="16" width="9.140625" style="10"/>
  </cols>
  <sheetData>
    <row r="1" spans="1:17" ht="144">
      <c r="A1" s="24"/>
      <c r="B1" s="25"/>
      <c r="C1" s="26" t="s">
        <v>12</v>
      </c>
      <c r="D1" s="27" t="s">
        <v>1</v>
      </c>
      <c r="E1" s="28" t="s">
        <v>13</v>
      </c>
      <c r="F1" s="27" t="s">
        <v>1</v>
      </c>
      <c r="G1" s="28" t="s">
        <v>0</v>
      </c>
      <c r="H1" s="27" t="s">
        <v>1</v>
      </c>
      <c r="I1" s="28" t="s">
        <v>2</v>
      </c>
      <c r="J1" s="27" t="s">
        <v>1</v>
      </c>
      <c r="K1" s="28" t="s">
        <v>3</v>
      </c>
      <c r="L1" s="27" t="s">
        <v>1</v>
      </c>
      <c r="M1" s="29" t="s">
        <v>23</v>
      </c>
      <c r="N1" s="27" t="s">
        <v>1</v>
      </c>
      <c r="O1" s="29" t="s">
        <v>24</v>
      </c>
      <c r="P1" s="27" t="s">
        <v>1</v>
      </c>
      <c r="Q1" s="30" t="s">
        <v>10</v>
      </c>
    </row>
    <row r="2" spans="1:17" ht="18">
      <c r="A2" s="12"/>
      <c r="B2" s="31" t="s">
        <v>29</v>
      </c>
      <c r="C2" s="9">
        <v>8.6999999999999993</v>
      </c>
      <c r="D2" s="32">
        <v>3</v>
      </c>
      <c r="E2" s="33">
        <v>4.5</v>
      </c>
      <c r="F2" s="32">
        <v>3</v>
      </c>
      <c r="G2" s="33">
        <v>41</v>
      </c>
      <c r="H2" s="32">
        <v>1</v>
      </c>
      <c r="I2" s="33">
        <v>20</v>
      </c>
      <c r="J2" s="32">
        <v>4</v>
      </c>
      <c r="K2" s="33">
        <v>15</v>
      </c>
      <c r="L2" s="32">
        <v>3</v>
      </c>
      <c r="M2" s="34" t="s">
        <v>16</v>
      </c>
      <c r="N2" s="32">
        <v>3</v>
      </c>
      <c r="O2" s="34" t="s">
        <v>16</v>
      </c>
      <c r="P2" s="32">
        <v>1</v>
      </c>
      <c r="Q2" s="35">
        <f>D2+F2+H2+J2+L2+N2+P2</f>
        <v>18</v>
      </c>
    </row>
    <row r="3" spans="1:17" ht="18">
      <c r="A3" s="12"/>
      <c r="B3" s="31" t="s">
        <v>22</v>
      </c>
      <c r="C3" s="9">
        <v>8.9</v>
      </c>
      <c r="D3" s="32">
        <v>3</v>
      </c>
      <c r="E3" s="9">
        <v>5</v>
      </c>
      <c r="F3" s="32">
        <v>3</v>
      </c>
      <c r="G3" s="9">
        <v>32</v>
      </c>
      <c r="H3" s="32">
        <v>1</v>
      </c>
      <c r="I3" s="9">
        <v>74</v>
      </c>
      <c r="J3" s="32">
        <v>4</v>
      </c>
      <c r="K3" s="9">
        <v>10</v>
      </c>
      <c r="L3" s="32">
        <v>3</v>
      </c>
      <c r="M3" s="36" t="s">
        <v>16</v>
      </c>
      <c r="N3" s="32">
        <v>3</v>
      </c>
      <c r="O3" s="36" t="s">
        <v>16</v>
      </c>
      <c r="P3" s="32">
        <v>1</v>
      </c>
      <c r="Q3" s="35">
        <f>D3+F3+H3+J3+L3+N3+P3</f>
        <v>18</v>
      </c>
    </row>
    <row r="4" spans="1:17" ht="18">
      <c r="A4" s="12"/>
      <c r="B4" s="54" t="s">
        <v>27</v>
      </c>
      <c r="C4" s="9">
        <v>8.8000000000000007</v>
      </c>
      <c r="D4" s="32">
        <v>3</v>
      </c>
      <c r="E4" s="33">
        <v>6.9</v>
      </c>
      <c r="F4" s="32">
        <v>3</v>
      </c>
      <c r="G4" s="33">
        <v>35</v>
      </c>
      <c r="H4" s="32">
        <v>1</v>
      </c>
      <c r="I4" s="33">
        <v>36</v>
      </c>
      <c r="J4" s="32">
        <v>4</v>
      </c>
      <c r="K4" s="33">
        <v>16</v>
      </c>
      <c r="L4" s="32">
        <v>3</v>
      </c>
      <c r="M4" s="34" t="s">
        <v>16</v>
      </c>
      <c r="N4" s="32">
        <v>3</v>
      </c>
      <c r="O4" s="34" t="s">
        <v>16</v>
      </c>
      <c r="P4" s="32">
        <v>1</v>
      </c>
      <c r="Q4" s="35">
        <f>D4+F4+H4+J4+L4+N4+P4</f>
        <v>18</v>
      </c>
    </row>
    <row r="5" spans="1:17" ht="18">
      <c r="A5" s="37"/>
      <c r="B5" s="31" t="s">
        <v>34</v>
      </c>
      <c r="C5" s="9">
        <v>8.52</v>
      </c>
      <c r="D5" s="32">
        <v>3</v>
      </c>
      <c r="E5" s="9">
        <v>5.5</v>
      </c>
      <c r="F5" s="32">
        <v>3</v>
      </c>
      <c r="G5" s="9">
        <v>55</v>
      </c>
      <c r="H5" s="32">
        <v>1</v>
      </c>
      <c r="I5" s="9">
        <v>65</v>
      </c>
      <c r="J5" s="32">
        <v>4</v>
      </c>
      <c r="K5" s="9">
        <v>6</v>
      </c>
      <c r="L5" s="32">
        <v>2</v>
      </c>
      <c r="M5" s="36" t="s">
        <v>16</v>
      </c>
      <c r="N5" s="32">
        <v>3</v>
      </c>
      <c r="O5" s="36" t="s">
        <v>16</v>
      </c>
      <c r="P5" s="32">
        <v>1</v>
      </c>
      <c r="Q5" s="35">
        <f>D5+F5+H5+J5+L5+N5+P5</f>
        <v>17</v>
      </c>
    </row>
    <row r="6" spans="1:17" ht="18">
      <c r="A6" s="37"/>
      <c r="B6" s="31" t="s">
        <v>25</v>
      </c>
      <c r="C6" s="9">
        <v>8.15</v>
      </c>
      <c r="D6" s="32">
        <v>3</v>
      </c>
      <c r="E6" s="9">
        <v>7.7</v>
      </c>
      <c r="F6" s="32">
        <v>3</v>
      </c>
      <c r="G6" s="9">
        <v>28</v>
      </c>
      <c r="H6" s="32">
        <v>1</v>
      </c>
      <c r="I6" s="9">
        <v>10</v>
      </c>
      <c r="J6" s="32">
        <v>3</v>
      </c>
      <c r="K6" s="9">
        <v>20</v>
      </c>
      <c r="L6" s="32">
        <v>3</v>
      </c>
      <c r="M6" s="36" t="s">
        <v>16</v>
      </c>
      <c r="N6" s="32">
        <v>3</v>
      </c>
      <c r="O6" s="36" t="s">
        <v>16</v>
      </c>
      <c r="P6" s="32">
        <v>1</v>
      </c>
      <c r="Q6" s="35">
        <f>D6+F6+H6+J6+L6+N6+P6</f>
        <v>17</v>
      </c>
    </row>
    <row r="7" spans="1:17" ht="18">
      <c r="A7" s="37"/>
      <c r="B7" s="39" t="s">
        <v>32</v>
      </c>
      <c r="C7" s="9">
        <v>9</v>
      </c>
      <c r="D7" s="32">
        <v>2</v>
      </c>
      <c r="E7" s="9">
        <v>5.0999999999999996</v>
      </c>
      <c r="F7" s="32">
        <v>3</v>
      </c>
      <c r="G7" s="9">
        <v>70</v>
      </c>
      <c r="H7" s="32">
        <v>0</v>
      </c>
      <c r="I7" s="9">
        <v>40</v>
      </c>
      <c r="J7" s="32">
        <v>4</v>
      </c>
      <c r="K7" s="9">
        <v>9</v>
      </c>
      <c r="L7" s="32">
        <v>3</v>
      </c>
      <c r="M7" s="36" t="s">
        <v>16</v>
      </c>
      <c r="N7" s="32">
        <v>3</v>
      </c>
      <c r="O7" s="36" t="s">
        <v>16</v>
      </c>
      <c r="P7" s="32">
        <v>1</v>
      </c>
      <c r="Q7" s="35">
        <f>D7+F7+H7+J7+L7+N7+P7</f>
        <v>16</v>
      </c>
    </row>
    <row r="8" spans="1:17" ht="18">
      <c r="A8" s="37"/>
      <c r="B8" s="38" t="s">
        <v>31</v>
      </c>
      <c r="C8" s="9">
        <v>8.4</v>
      </c>
      <c r="D8" s="32">
        <v>3</v>
      </c>
      <c r="E8" s="9">
        <v>5.8</v>
      </c>
      <c r="F8" s="32">
        <v>3</v>
      </c>
      <c r="G8" s="9">
        <v>52</v>
      </c>
      <c r="H8" s="32">
        <v>0</v>
      </c>
      <c r="I8" s="9">
        <v>26</v>
      </c>
      <c r="J8" s="32">
        <v>4</v>
      </c>
      <c r="K8" s="9">
        <v>1</v>
      </c>
      <c r="L8" s="32">
        <v>0</v>
      </c>
      <c r="M8" s="36" t="s">
        <v>16</v>
      </c>
      <c r="N8" s="32">
        <v>2</v>
      </c>
      <c r="O8" s="36" t="s">
        <v>16</v>
      </c>
      <c r="P8" s="32">
        <v>1</v>
      </c>
      <c r="Q8" s="35">
        <f>D8+F8+H8+J8+L8+N8+P8</f>
        <v>13</v>
      </c>
    </row>
    <row r="9" spans="1:17" ht="18">
      <c r="A9" s="37"/>
      <c r="B9" s="38" t="s">
        <v>33</v>
      </c>
      <c r="C9" s="9">
        <v>8.6</v>
      </c>
      <c r="D9" s="32">
        <v>3</v>
      </c>
      <c r="E9" s="9">
        <v>3.9</v>
      </c>
      <c r="F9" s="32">
        <v>1</v>
      </c>
      <c r="G9" s="9">
        <v>50</v>
      </c>
      <c r="H9" s="32">
        <v>1</v>
      </c>
      <c r="I9" s="9">
        <v>30</v>
      </c>
      <c r="J9" s="32">
        <v>4</v>
      </c>
      <c r="K9" s="9">
        <v>12</v>
      </c>
      <c r="L9" s="32">
        <v>3</v>
      </c>
      <c r="M9" s="36" t="s">
        <v>17</v>
      </c>
      <c r="N9" s="32">
        <v>0</v>
      </c>
      <c r="O9" s="36" t="s">
        <v>16</v>
      </c>
      <c r="P9" s="32">
        <v>1</v>
      </c>
      <c r="Q9" s="35">
        <f>D9+F9+H9+J9+L9+N9+P9</f>
        <v>13</v>
      </c>
    </row>
    <row r="10" spans="1:17" ht="18">
      <c r="A10" s="37"/>
      <c r="B10" s="39" t="s">
        <v>26</v>
      </c>
      <c r="C10" s="9">
        <v>9.4600000000000009</v>
      </c>
      <c r="D10" s="32">
        <v>3</v>
      </c>
      <c r="E10" s="33">
        <v>5.3</v>
      </c>
      <c r="F10" s="32">
        <v>3</v>
      </c>
      <c r="G10" s="33">
        <v>52</v>
      </c>
      <c r="H10" s="32">
        <v>0</v>
      </c>
      <c r="I10" s="33">
        <v>25</v>
      </c>
      <c r="J10" s="32">
        <v>4</v>
      </c>
      <c r="K10" s="33">
        <v>1</v>
      </c>
      <c r="L10" s="32">
        <v>0</v>
      </c>
      <c r="M10" s="34" t="s">
        <v>16</v>
      </c>
      <c r="N10" s="32">
        <v>2</v>
      </c>
      <c r="O10" s="34" t="s">
        <v>16</v>
      </c>
      <c r="P10" s="32">
        <v>1</v>
      </c>
      <c r="Q10" s="35">
        <f>D10+F10+H10+J10+L10+N10+P10</f>
        <v>13</v>
      </c>
    </row>
    <row r="11" spans="1:17" ht="18">
      <c r="A11" s="37"/>
      <c r="B11" s="39" t="s">
        <v>28</v>
      </c>
      <c r="C11" s="9">
        <v>9.76</v>
      </c>
      <c r="D11" s="32">
        <v>1</v>
      </c>
      <c r="E11" s="33">
        <v>4.5999999999999996</v>
      </c>
      <c r="F11" s="32">
        <v>2</v>
      </c>
      <c r="G11" s="33">
        <v>49</v>
      </c>
      <c r="H11" s="32">
        <v>1</v>
      </c>
      <c r="I11" s="33">
        <v>19</v>
      </c>
      <c r="J11" s="32">
        <v>3</v>
      </c>
      <c r="K11" s="33">
        <v>10</v>
      </c>
      <c r="L11" s="32">
        <v>3</v>
      </c>
      <c r="M11" s="34" t="s">
        <v>17</v>
      </c>
      <c r="N11" s="32">
        <v>0</v>
      </c>
      <c r="O11" s="34" t="s">
        <v>16</v>
      </c>
      <c r="P11" s="32">
        <v>1</v>
      </c>
      <c r="Q11" s="35">
        <f>D11+F11+H11+J11+L11+N11+P11</f>
        <v>11</v>
      </c>
    </row>
    <row r="12" spans="1:17" s="11" customFormat="1" ht="18">
      <c r="A12" s="12"/>
      <c r="B12" s="38" t="s">
        <v>30</v>
      </c>
      <c r="C12" s="9">
        <v>9.9</v>
      </c>
      <c r="D12" s="32">
        <v>0</v>
      </c>
      <c r="E12" s="9">
        <v>3.7</v>
      </c>
      <c r="F12" s="32">
        <v>1</v>
      </c>
      <c r="G12" s="9">
        <v>33</v>
      </c>
      <c r="H12" s="32">
        <v>1</v>
      </c>
      <c r="I12" s="9">
        <v>26</v>
      </c>
      <c r="J12" s="32">
        <v>4</v>
      </c>
      <c r="K12" s="9">
        <v>15</v>
      </c>
      <c r="L12" s="32">
        <v>3</v>
      </c>
      <c r="M12" s="36" t="s">
        <v>17</v>
      </c>
      <c r="N12" s="32">
        <v>0</v>
      </c>
      <c r="O12" s="36" t="s">
        <v>17</v>
      </c>
      <c r="P12" s="32">
        <v>0</v>
      </c>
      <c r="Q12" s="35">
        <f>D12+F12+H12+J12+L12+N12+P12</f>
        <v>9</v>
      </c>
    </row>
  </sheetData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 до года</vt:lpstr>
      <vt:lpstr>НП свыше года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revision>3</cp:revision>
  <cp:lastPrinted>2023-08-29T09:25:09Z</cp:lastPrinted>
  <dcterms:created xsi:type="dcterms:W3CDTF">2019-11-25T13:32:44Z</dcterms:created>
  <dcterms:modified xsi:type="dcterms:W3CDTF">2023-08-29T12:01:09Z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